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820" activeTab="0"/>
  </bookViews>
  <sheets>
    <sheet name="П2 фхд план 2012" sheetId="1" r:id="rId1"/>
  </sheets>
  <definedNames>
    <definedName name="_ftn2" localSheetId="0">'П2 фхд план 2012'!#REF!</definedName>
    <definedName name="_ftnref2" localSheetId="0">'П2 фхд план 2012'!#REF!</definedName>
  </definedNames>
  <calcPr fullCalcOnLoad="1"/>
</workbook>
</file>

<file path=xl/sharedStrings.xml><?xml version="1.0" encoding="utf-8"?>
<sst xmlns="http://schemas.openxmlformats.org/spreadsheetml/2006/main" count="152" uniqueCount="95">
  <si>
    <t>Приложение 2а</t>
  </si>
  <si>
    <t>к приказу ФСТ России</t>
  </si>
  <si>
    <t>от "31" января 2011 г. № 36-э</t>
  </si>
  <si>
    <t>Информация об основных плановых показателях финансово-хозяйственной деятельности ОАО "Омскгазстройэксплуатация" 
на 2012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</si>
  <si>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</si>
  <si>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</si>
  <si>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</si>
  <si>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</si>
  <si>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</si>
  <si>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</si>
  <si>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</si>
  <si>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</si>
  <si>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</si>
  <si>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</si>
  <si>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</si>
  <si>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</si>
  <si>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</si>
  <si>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</si>
  <si>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</si>
  <si>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254016,39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</si>
  <si>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</si>
  <si>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</si>
  <si>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</si>
  <si>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</si>
  <si>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</si>
  <si>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</si>
  <si>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</si>
  <si>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</si>
  <si>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</si>
  <si>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</si>
  <si>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</si>
  <si>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</si>
  <si>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</si>
  <si>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</si>
  <si>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</si>
  <si>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</si>
  <si>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</si>
  <si>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</si>
  <si>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</si>
  <si>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</si>
  <si>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</si>
  <si>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</si>
  <si>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</si>
  <si>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</si>
  <si>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</si>
  <si>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</si>
  <si>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</si>
  <si>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</si>
  <si>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</si>
  <si>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</si>
  <si>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</si>
  <si>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</si>
  <si>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</si>
  <si>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</si>
  <si>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</si>
  <si>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</si>
  <si>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</si>
  <si>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</si>
  <si>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</si>
  <si>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</si>
  <si>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</si>
  <si>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</si>
  <si>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</si>
  <si>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</si>
  <si>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</si>
  <si>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</si>
  <si>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</si>
  <si>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</si>
  <si>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</si>
  <si>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</si>
  <si>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</si>
  <si>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</si>
  <si>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</si>
  <si>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</si>
  <si>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</si>
  <si>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</si>
  <si>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</si>
  <si>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</si>
  <si>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</si>
  <si>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</si>
  <si>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</si>
  <si>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</si>
  <si>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>562128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</si>
  <si>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</si>
  <si>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</si>
  <si>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</si>
  <si>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</si>
  <si>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</si>
  <si>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</si>
  <si>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</si>
  <si>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 на 01.01.2013г.</t>
  </si>
  <si>
    <t>Количество газорегуляторных пунктов [1]</t>
  </si>
  <si>
    <t>1031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</si>
  <si>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</si>
  <si>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плановых показателях финансово-хозяйственной деятельности 
ОАО "Омскгазстройэксплуатация" на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</si>
</sst>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0" fontId="8" fillId="0" borderId="23" xfId="53" applyNumberFormat="1" applyFont="1" applyFill="1" applyBorder="1" applyAlignment="1" applyProtection="1">
      <alignment horizontal="right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0" fontId="6" fillId="0" borderId="27" xfId="53" applyNumberFormat="1" applyFont="1" applyFill="1" applyBorder="1" applyAlignment="1" applyProtection="1">
      <alignment vertical="center" wrapText="1"/>
      <protection/>
    </xf>
    <xf numFmtId="0" fontId="6" fillId="0" borderId="28" xfId="53" applyNumberFormat="1" applyFont="1" applyFill="1" applyBorder="1" applyAlignment="1" applyProtection="1">
      <alignment horizontal="left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vertical="center" wrapText="1"/>
      <protection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164" fontId="6" fillId="33" borderId="30" xfId="53" applyNumberFormat="1" applyFont="1" applyFill="1" applyBorder="1" applyAlignment="1" applyProtection="1">
      <alignment horizontal="center" vertical="center" wrapText="1"/>
      <protection/>
    </xf>
    <xf numFmtId="43" fontId="6" fillId="33" borderId="30" xfId="53" applyNumberFormat="1" applyFont="1" applyFill="1" applyBorder="1" applyAlignment="1" applyProtection="1">
      <alignment horizontal="center" vertical="center" wrapText="1"/>
      <protection/>
    </xf>
    <xf numFmtId="1" fontId="6" fillId="0" borderId="31" xfId="53" applyNumberFormat="1" applyFont="1" applyFill="1" applyBorder="1" applyAlignment="1" applyProtection="1">
      <alignment vertical="center" wrapText="1"/>
      <protection/>
    </xf>
    <xf numFmtId="43" fontId="2" fillId="0" borderId="0" xfId="53" applyNumberFormat="1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/>
    </xf>
    <xf numFmtId="165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28" xfId="53" applyNumberFormat="1" applyFont="1" applyFill="1" applyBorder="1" applyAlignment="1" applyProtection="1">
      <alignment horizontal="left" vertical="center" wrapText="1" indent="1"/>
      <protection/>
    </xf>
    <xf numFmtId="1" fontId="6" fillId="34" borderId="31" xfId="53" applyNumberFormat="1" applyFont="1" applyFill="1" applyBorder="1" applyAlignment="1" applyProtection="1">
      <alignment vertical="center" wrapText="1"/>
      <protection/>
    </xf>
    <xf numFmtId="0" fontId="2" fillId="0" borderId="33" xfId="0" applyFont="1" applyBorder="1" applyAlignment="1">
      <alignment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49" fontId="2" fillId="0" borderId="35" xfId="53" applyNumberFormat="1" applyFont="1" applyFill="1" applyBorder="1" applyAlignment="1" applyProtection="1">
      <alignment horizontal="center" vertical="center" wrapText="1"/>
      <protection/>
    </xf>
    <xf numFmtId="164" fontId="6" fillId="33" borderId="36" xfId="53" applyNumberFormat="1" applyFont="1" applyFill="1" applyBorder="1" applyAlignment="1" applyProtection="1">
      <alignment horizontal="center" vertical="center" wrapText="1"/>
      <protection/>
    </xf>
    <xf numFmtId="43" fontId="6" fillId="33" borderId="36" xfId="53" applyNumberFormat="1" applyFont="1" applyFill="1" applyBorder="1" applyAlignment="1" applyProtection="1">
      <alignment horizontal="center" vertical="center" wrapText="1"/>
      <protection/>
    </xf>
    <xf numFmtId="1" fontId="2" fillId="0" borderId="37" xfId="53" applyNumberFormat="1" applyFont="1" applyFill="1" applyBorder="1" applyAlignment="1" applyProtection="1">
      <alignment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8" xfId="0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39" xfId="53" applyNumberFormat="1" applyFont="1" applyFill="1" applyBorder="1" applyAlignment="1" applyProtection="1">
      <alignment vertical="center" wrapText="1"/>
      <protection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53" applyNumberFormat="1" applyFont="1" applyFill="1" applyBorder="1" applyAlignment="1" applyProtection="1">
      <alignment vertical="center" wrapText="1"/>
      <protection/>
    </xf>
    <xf numFmtId="43" fontId="2" fillId="33" borderId="29" xfId="53" applyNumberFormat="1" applyFont="1" applyFill="1" applyBorder="1" applyAlignment="1" applyProtection="1">
      <alignment horizontal="center" vertical="center" wrapText="1"/>
      <protection/>
    </xf>
    <xf numFmtId="43" fontId="2" fillId="33" borderId="30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53" applyNumberFormat="1" applyFont="1" applyFill="1" applyBorder="1" applyAlignment="1" applyProtection="1">
      <alignment horizontal="right" vertical="center" wrapText="1"/>
      <protection/>
    </xf>
    <xf numFmtId="0" fontId="2" fillId="0" borderId="33" xfId="53" applyNumberFormat="1" applyFont="1" applyFill="1" applyBorder="1" applyAlignment="1" applyProtection="1">
      <alignment horizontal="left" vertical="center" wrapText="1" indent="1"/>
      <protection/>
    </xf>
    <xf numFmtId="164" fontId="2" fillId="33" borderId="35" xfId="53" applyNumberFormat="1" applyFont="1" applyFill="1" applyBorder="1" applyAlignment="1" applyProtection="1">
      <alignment horizontal="center" vertical="center" wrapText="1"/>
      <protection/>
    </xf>
    <xf numFmtId="43" fontId="2" fillId="33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37" xfId="53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40" xfId="53" applyNumberFormat="1" applyFont="1" applyFill="1" applyBorder="1" applyAlignment="1" applyProtection="1">
      <alignment horizontal="center" vertical="center" wrapText="1"/>
      <protection/>
    </xf>
    <xf numFmtId="49" fontId="2" fillId="0" borderId="41" xfId="53" applyNumberFormat="1" applyFont="1" applyFill="1" applyBorder="1" applyAlignment="1" applyProtection="1">
      <alignment horizontal="center" vertical="center" wrapTex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42" xfId="53" applyNumberFormat="1" applyFont="1" applyFill="1" applyBorder="1" applyAlignment="1" applyProtection="1">
      <alignment vertical="center" wrapText="1"/>
      <protection/>
    </xf>
    <xf numFmtId="49" fontId="2" fillId="0" borderId="43" xfId="53" applyNumberFormat="1" applyFont="1" applyFill="1" applyBorder="1" applyAlignment="1" applyProtection="1">
      <alignment horizontal="center" vertical="center" wrapText="1"/>
      <protection/>
    </xf>
    <xf numFmtId="49" fontId="2" fillId="34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NumberFormat="1" applyFont="1" applyFill="1" applyBorder="1" applyAlignment="1" applyProtection="1">
      <alignment vertical="center" wrapText="1"/>
      <protection/>
    </xf>
    <xf numFmtId="164" fontId="6" fillId="34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/>
    </xf>
    <xf numFmtId="0" fontId="2" fillId="0" borderId="29" xfId="53" applyNumberFormat="1" applyFont="1" applyFill="1" applyBorder="1" applyAlignment="1" applyProtection="1">
      <alignment horizontal="left" vertical="center" wrapText="1" indent="1"/>
      <protection/>
    </xf>
    <xf numFmtId="164" fontId="2" fillId="34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/>
    </xf>
    <xf numFmtId="49" fontId="2" fillId="0" borderId="46" xfId="53" applyNumberFormat="1" applyFont="1" applyFill="1" applyBorder="1" applyAlignment="1" applyProtection="1">
      <alignment horizontal="center" vertical="center" wrapText="1"/>
      <protection/>
    </xf>
    <xf numFmtId="49" fontId="2" fillId="0" borderId="45" xfId="53" applyNumberFormat="1" applyFont="1" applyFill="1" applyBorder="1" applyAlignment="1" applyProtection="1">
      <alignment horizontal="center" vertical="center" wrapText="1"/>
      <protection/>
    </xf>
    <xf numFmtId="164" fontId="2" fillId="0" borderId="47" xfId="53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/>
    </xf>
    <xf numFmtId="49" fontId="2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2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4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51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1" fontId="2" fillId="0" borderId="0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75"/>
  <sheetViews>
    <sheetView tabSelected="1" zoomScalePageLayoutView="0" workbookViewId="0" topLeftCell="A55">
      <selection activeCell="F55" sqref="F55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87" t="s">
        <v>3</v>
      </c>
      <c r="B7" s="87"/>
      <c r="C7" s="87"/>
      <c r="D7" s="87"/>
      <c r="E7" s="87"/>
      <c r="F7" s="87"/>
    </row>
    <row r="8" spans="1:6" ht="15" customHeight="1">
      <c r="A8" s="88" t="s">
        <v>4</v>
      </c>
      <c r="B8" s="88"/>
      <c r="C8" s="88"/>
      <c r="D8" s="88"/>
      <c r="E8" s="88"/>
      <c r="F8" s="88"/>
    </row>
    <row r="9" spans="1:6" ht="21" customHeight="1">
      <c r="A9" s="86" t="s">
        <v>5</v>
      </c>
      <c r="B9" s="86"/>
      <c r="C9" s="86"/>
      <c r="D9" s="86"/>
      <c r="E9" s="86"/>
      <c r="F9" s="86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6</v>
      </c>
      <c r="B11" s="7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0" customFormat="1" ht="13.5" thickBot="1">
      <c r="A12" s="11">
        <v>1</v>
      </c>
      <c r="B12" s="12" t="s">
        <v>12</v>
      </c>
      <c r="C12" s="13" t="s">
        <v>13</v>
      </c>
      <c r="D12" s="13" t="s">
        <v>14</v>
      </c>
      <c r="E12" s="13" t="s">
        <v>15</v>
      </c>
      <c r="F12" s="14">
        <v>6</v>
      </c>
    </row>
    <row r="13" spans="1:6" s="10" customFormat="1" ht="18.75" customHeight="1">
      <c r="A13" s="15" t="s">
        <v>16</v>
      </c>
      <c r="B13" s="16" t="s">
        <v>17</v>
      </c>
      <c r="C13" s="17" t="s">
        <v>18</v>
      </c>
      <c r="D13" s="17" t="s">
        <v>19</v>
      </c>
      <c r="E13" s="18"/>
      <c r="F13" s="19" t="s">
        <v>19</v>
      </c>
    </row>
    <row r="14" spans="1:6" s="10" customFormat="1" ht="14.25" customHeight="1">
      <c r="A14" s="20" t="s">
        <v>20</v>
      </c>
      <c r="B14" s="21"/>
      <c r="C14" s="22" t="s">
        <v>21</v>
      </c>
      <c r="D14" s="23"/>
      <c r="E14" s="23"/>
      <c r="F14" s="24"/>
    </row>
    <row r="15" spans="1:6" s="10" customFormat="1" ht="15.75">
      <c r="A15" s="25" t="s">
        <v>22</v>
      </c>
      <c r="B15" s="21" t="s">
        <v>23</v>
      </c>
      <c r="C15" s="26" t="s">
        <v>24</v>
      </c>
      <c r="D15" s="27"/>
      <c r="E15" s="27"/>
      <c r="F15" s="28">
        <v>0</v>
      </c>
    </row>
    <row r="16" spans="1:6" s="10" customFormat="1" ht="12.75">
      <c r="A16" s="20" t="s">
        <v>25</v>
      </c>
      <c r="B16" s="21"/>
      <c r="C16" s="26" t="s">
        <v>21</v>
      </c>
      <c r="D16" s="27"/>
      <c r="E16" s="27"/>
      <c r="F16" s="28"/>
    </row>
    <row r="17" spans="1:8" ht="12.75" customHeight="1">
      <c r="A17" s="29" t="s">
        <v>26</v>
      </c>
      <c r="B17" s="21" t="s">
        <v>27</v>
      </c>
      <c r="C17" s="26" t="s">
        <v>28</v>
      </c>
      <c r="D17" s="30">
        <f>F17</f>
        <v>72369.33</v>
      </c>
      <c r="E17" s="31"/>
      <c r="F17" s="32">
        <v>72369.33</v>
      </c>
      <c r="H17" s="33"/>
    </row>
    <row r="18" spans="1:8" ht="12.75">
      <c r="A18" s="34" t="s">
        <v>29</v>
      </c>
      <c r="B18" s="21" t="s">
        <v>30</v>
      </c>
      <c r="C18" s="26" t="s">
        <v>28</v>
      </c>
      <c r="D18" s="30">
        <f aca="true" t="shared" si="0" ref="D18:D31">F18</f>
        <v>62808.9</v>
      </c>
      <c r="E18" s="31"/>
      <c r="F18" s="32">
        <v>62808.9</v>
      </c>
      <c r="H18" s="35"/>
    </row>
    <row r="19" spans="1:8" ht="12.75" customHeight="1">
      <c r="A19" s="36" t="s">
        <v>31</v>
      </c>
      <c r="B19" s="21" t="s">
        <v>32</v>
      </c>
      <c r="C19" s="26" t="s">
        <v>28</v>
      </c>
      <c r="D19" s="30">
        <f t="shared" si="0"/>
        <v>514.24</v>
      </c>
      <c r="E19" s="31"/>
      <c r="F19" s="32">
        <v>514.24</v>
      </c>
      <c r="H19" s="35"/>
    </row>
    <row r="20" spans="1:8" ht="24.75" customHeight="1">
      <c r="A20" s="36" t="s">
        <v>33</v>
      </c>
      <c r="B20" s="21" t="s">
        <v>34</v>
      </c>
      <c r="C20" s="26" t="s">
        <v>28</v>
      </c>
      <c r="D20" s="30">
        <f t="shared" si="0"/>
        <v>2615.52</v>
      </c>
      <c r="E20" s="31"/>
      <c r="F20" s="32">
        <f>1904.47+571.34+139.71</f>
        <v>2615.52</v>
      </c>
      <c r="H20" s="35"/>
    </row>
    <row r="21" spans="1:8" ht="12.75" customHeight="1">
      <c r="A21" s="36" t="s">
        <v>35</v>
      </c>
      <c r="B21" s="21" t="s">
        <v>36</v>
      </c>
      <c r="C21" s="26" t="s">
        <v>28</v>
      </c>
      <c r="D21" s="30">
        <f t="shared" si="0"/>
        <v>12686</v>
      </c>
      <c r="E21" s="31"/>
      <c r="F21" s="32">
        <v>12686</v>
      </c>
      <c r="H21" s="35"/>
    </row>
    <row r="22" spans="1:8" ht="12.75" customHeight="1">
      <c r="A22" s="36" t="s">
        <v>37</v>
      </c>
      <c r="B22" s="21" t="s">
        <v>38</v>
      </c>
      <c r="C22" s="26" t="s">
        <v>28</v>
      </c>
      <c r="D22" s="30">
        <f t="shared" si="0"/>
        <v>3008.28</v>
      </c>
      <c r="E22" s="31"/>
      <c r="F22" s="32">
        <v>3008.28</v>
      </c>
      <c r="H22" s="95"/>
    </row>
    <row r="23" spans="1:6" ht="12.75" customHeight="1">
      <c r="A23" s="36" t="s">
        <v>39</v>
      </c>
      <c r="B23" s="21" t="s">
        <v>40</v>
      </c>
      <c r="C23" s="26" t="s">
        <v>28</v>
      </c>
      <c r="D23" s="30">
        <f t="shared" si="0"/>
        <v>0</v>
      </c>
      <c r="E23" s="31"/>
      <c r="F23" s="32">
        <v>0</v>
      </c>
    </row>
    <row r="24" spans="1:6" ht="12.75" customHeight="1">
      <c r="A24" s="36" t="s">
        <v>41</v>
      </c>
      <c r="B24" s="21" t="s">
        <v>42</v>
      </c>
      <c r="C24" s="26" t="s">
        <v>28</v>
      </c>
      <c r="D24" s="30">
        <f t="shared" si="0"/>
        <v>0</v>
      </c>
      <c r="E24" s="31"/>
      <c r="F24" s="32">
        <v>0</v>
      </c>
    </row>
    <row r="25" spans="1:6" ht="12.75" customHeight="1">
      <c r="A25" s="36" t="s">
        <v>43</v>
      </c>
      <c r="B25" s="21" t="s">
        <v>44</v>
      </c>
      <c r="C25" s="26" t="s">
        <v>28</v>
      </c>
      <c r="D25" s="30">
        <f t="shared" si="0"/>
        <v>0</v>
      </c>
      <c r="E25" s="31"/>
      <c r="F25" s="32">
        <v>0</v>
      </c>
    </row>
    <row r="26" spans="1:6" ht="28.5" customHeight="1">
      <c r="A26" s="36" t="s">
        <v>45</v>
      </c>
      <c r="B26" s="21" t="s">
        <v>46</v>
      </c>
      <c r="C26" s="26" t="s">
        <v>28</v>
      </c>
      <c r="D26" s="30">
        <f t="shared" si="0"/>
        <v>12620</v>
      </c>
      <c r="E26" s="31"/>
      <c r="F26" s="32">
        <v>12620</v>
      </c>
    </row>
    <row r="27" spans="1:6" ht="12.75" customHeight="1">
      <c r="A27" s="36" t="s">
        <v>47</v>
      </c>
      <c r="B27" s="21" t="s">
        <v>48</v>
      </c>
      <c r="C27" s="26" t="s">
        <v>28</v>
      </c>
      <c r="D27" s="30">
        <f t="shared" si="0"/>
        <v>0</v>
      </c>
      <c r="E27" s="31"/>
      <c r="F27" s="32">
        <v>0</v>
      </c>
    </row>
    <row r="28" spans="1:6" ht="12.75" customHeight="1">
      <c r="A28" s="36" t="s">
        <v>49</v>
      </c>
      <c r="B28" s="21" t="s">
        <v>50</v>
      </c>
      <c r="C28" s="26" t="s">
        <v>28</v>
      </c>
      <c r="D28" s="30">
        <f t="shared" si="0"/>
        <v>27974.43</v>
      </c>
      <c r="E28" s="31"/>
      <c r="F28" s="32">
        <v>27974.43</v>
      </c>
    </row>
    <row r="29" spans="1:6" ht="12.75" customHeight="1">
      <c r="A29" s="36" t="s">
        <v>51</v>
      </c>
      <c r="B29" s="21" t="s">
        <v>52</v>
      </c>
      <c r="C29" s="26" t="s">
        <v>28</v>
      </c>
      <c r="D29" s="30">
        <f t="shared" si="0"/>
        <v>3390.43</v>
      </c>
      <c r="E29" s="31"/>
      <c r="F29" s="37">
        <v>3390.43</v>
      </c>
    </row>
    <row r="30" spans="1:6" ht="12.75" customHeight="1">
      <c r="A30" s="36" t="s">
        <v>53</v>
      </c>
      <c r="B30" s="21" t="s">
        <v>54</v>
      </c>
      <c r="C30" s="26" t="s">
        <v>28</v>
      </c>
      <c r="D30" s="30">
        <f t="shared" si="0"/>
        <v>0</v>
      </c>
      <c r="E30" s="31"/>
      <c r="F30" s="32">
        <v>0</v>
      </c>
    </row>
    <row r="31" spans="1:6" ht="12.75" customHeight="1">
      <c r="A31" s="36" t="s">
        <v>55</v>
      </c>
      <c r="B31" s="21" t="s">
        <v>56</v>
      </c>
      <c r="C31" s="26" t="s">
        <v>28</v>
      </c>
      <c r="D31" s="30">
        <f t="shared" si="0"/>
        <v>0</v>
      </c>
      <c r="E31" s="31"/>
      <c r="F31" s="32">
        <v>0</v>
      </c>
    </row>
    <row r="32" spans="1:6" s="44" customFormat="1" ht="13.5" thickBot="1">
      <c r="A32" s="38" t="s">
        <v>57</v>
      </c>
      <c r="B32" s="39" t="s">
        <v>58</v>
      </c>
      <c r="C32" s="40" t="s">
        <v>59</v>
      </c>
      <c r="D32" s="41">
        <f>F32</f>
        <v>6.5</v>
      </c>
      <c r="E32" s="42"/>
      <c r="F32" s="43">
        <v>6.5</v>
      </c>
    </row>
    <row r="33" spans="1:6" ht="9" customHeight="1" thickBot="1">
      <c r="A33" s="45"/>
      <c r="B33" s="46"/>
      <c r="C33" s="46"/>
      <c r="D33" s="47"/>
      <c r="E33" s="47"/>
      <c r="F33" s="48"/>
    </row>
    <row r="34" spans="1:6" ht="12.75">
      <c r="A34" s="49" t="s">
        <v>60</v>
      </c>
      <c r="B34" s="16" t="s">
        <v>61</v>
      </c>
      <c r="C34" s="17" t="s">
        <v>62</v>
      </c>
      <c r="D34" s="50">
        <f>F34</f>
        <v>228.19</v>
      </c>
      <c r="E34" s="51"/>
      <c r="F34" s="52">
        <v>228.19</v>
      </c>
    </row>
    <row r="35" spans="1:6" ht="12.75">
      <c r="A35" s="36" t="s">
        <v>63</v>
      </c>
      <c r="B35" s="21" t="s">
        <v>64</v>
      </c>
      <c r="C35" s="26" t="s">
        <v>59</v>
      </c>
      <c r="D35" s="53" t="str">
        <f>F35</f>
        <v> -</v>
      </c>
      <c r="E35" s="54"/>
      <c r="F35" s="55" t="s">
        <v>65</v>
      </c>
    </row>
    <row r="36" spans="1:6" ht="12.75">
      <c r="A36" s="36" t="s">
        <v>66</v>
      </c>
      <c r="B36" s="21" t="s">
        <v>67</v>
      </c>
      <c r="C36" s="26" t="s">
        <v>68</v>
      </c>
      <c r="D36" s="53" t="str">
        <f>F36</f>
        <v> -</v>
      </c>
      <c r="E36" s="54"/>
      <c r="F36" s="55" t="s">
        <v>65</v>
      </c>
    </row>
    <row r="37" spans="1:6" ht="13.5" thickBot="1">
      <c r="A37" s="56" t="s">
        <v>69</v>
      </c>
      <c r="B37" s="39" t="s">
        <v>70</v>
      </c>
      <c r="C37" s="40" t="s">
        <v>59</v>
      </c>
      <c r="D37" s="57">
        <f>F37</f>
        <v>10</v>
      </c>
      <c r="E37" s="58"/>
      <c r="F37" s="59">
        <v>10</v>
      </c>
    </row>
    <row r="38" ht="12.75">
      <c r="A38" s="4"/>
    </row>
    <row r="39" ht="12.75">
      <c r="A39" s="1" t="s">
        <v>71</v>
      </c>
    </row>
    <row r="40" spans="1:6" ht="78.75" customHeight="1">
      <c r="A40" s="89" t="s">
        <v>72</v>
      </c>
      <c r="B40" s="89"/>
      <c r="C40" s="89"/>
      <c r="D40" s="89"/>
      <c r="E40" s="89"/>
      <c r="F40" s="89"/>
    </row>
    <row r="41" spans="1:6" ht="28.5" customHeight="1">
      <c r="A41" s="89" t="s">
        <v>73</v>
      </c>
      <c r="B41" s="89"/>
      <c r="C41" s="89"/>
      <c r="D41" s="89"/>
      <c r="E41" s="89"/>
      <c r="F41" s="89"/>
    </row>
    <row r="42" spans="1:6" ht="26.25" customHeight="1">
      <c r="A42" s="89" t="s">
        <v>74</v>
      </c>
      <c r="B42" s="89"/>
      <c r="C42" s="89"/>
      <c r="D42" s="89"/>
      <c r="E42" s="89"/>
      <c r="F42" s="89"/>
    </row>
    <row r="43" spans="1:6" ht="26.25" customHeight="1">
      <c r="A43" s="89" t="s">
        <v>75</v>
      </c>
      <c r="B43" s="89"/>
      <c r="C43" s="89"/>
      <c r="D43" s="89"/>
      <c r="E43" s="89"/>
      <c r="F43" s="89"/>
    </row>
    <row r="44" spans="1:6" ht="25.5" customHeight="1">
      <c r="A44" s="89" t="s">
        <v>76</v>
      </c>
      <c r="B44" s="89"/>
      <c r="C44" s="89"/>
      <c r="D44" s="89"/>
      <c r="E44" s="89"/>
      <c r="F44" s="89"/>
    </row>
    <row r="45" spans="1:6" ht="15" customHeight="1">
      <c r="A45" s="90" t="s">
        <v>77</v>
      </c>
      <c r="B45" s="90"/>
      <c r="C45" s="90"/>
      <c r="D45" s="90"/>
      <c r="E45" s="90"/>
      <c r="F45" s="90"/>
    </row>
    <row r="46" spans="1:6" ht="12.75">
      <c r="A46" s="60"/>
      <c r="B46" s="60"/>
      <c r="C46" s="60"/>
      <c r="D46" s="60"/>
      <c r="E46" s="60"/>
      <c r="F46" s="60"/>
    </row>
    <row r="47" ht="15.75">
      <c r="D47" s="3" t="s">
        <v>78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87" t="s">
        <v>94</v>
      </c>
      <c r="B53" s="87"/>
      <c r="C53" s="87"/>
      <c r="D53" s="87"/>
      <c r="E53" s="61"/>
      <c r="F53" s="61"/>
    </row>
    <row r="54" spans="1:6" ht="15" customHeight="1">
      <c r="A54" s="88" t="s">
        <v>79</v>
      </c>
      <c r="B54" s="88"/>
      <c r="C54" s="88"/>
      <c r="D54" s="88"/>
      <c r="E54" s="62"/>
      <c r="F54" s="62"/>
    </row>
    <row r="55" spans="1:6" ht="15.75" customHeight="1">
      <c r="A55" s="86" t="s">
        <v>80</v>
      </c>
      <c r="B55" s="86"/>
      <c r="C55" s="86"/>
      <c r="D55" s="86"/>
      <c r="E55" s="63"/>
      <c r="F55" s="63"/>
    </row>
    <row r="56" ht="12.75" customHeight="1"/>
    <row r="57" spans="1:5" ht="12.75">
      <c r="A57" s="91" t="s">
        <v>6</v>
      </c>
      <c r="B57" s="93" t="s">
        <v>7</v>
      </c>
      <c r="C57" s="93" t="s">
        <v>8</v>
      </c>
      <c r="D57" s="91" t="s">
        <v>81</v>
      </c>
      <c r="E57" s="10"/>
    </row>
    <row r="58" spans="1:5" ht="12.75">
      <c r="A58" s="92"/>
      <c r="B58" s="94"/>
      <c r="C58" s="94"/>
      <c r="D58" s="92"/>
      <c r="E58" s="10"/>
    </row>
    <row r="59" spans="1:5" ht="12.75">
      <c r="A59" s="64">
        <v>1</v>
      </c>
      <c r="B59" s="65" t="s">
        <v>12</v>
      </c>
      <c r="C59" s="66" t="s">
        <v>13</v>
      </c>
      <c r="D59" s="66" t="s">
        <v>14</v>
      </c>
      <c r="E59" s="67"/>
    </row>
    <row r="60" spans="1:5" ht="15.75">
      <c r="A60" s="68" t="s">
        <v>16</v>
      </c>
      <c r="B60" s="69" t="s">
        <v>17</v>
      </c>
      <c r="C60" s="22" t="s">
        <v>18</v>
      </c>
      <c r="D60" s="70" t="s">
        <v>82</v>
      </c>
      <c r="E60" s="67"/>
    </row>
    <row r="61" spans="1:5" ht="12.75">
      <c r="A61" s="71" t="s">
        <v>83</v>
      </c>
      <c r="B61" s="21" t="s">
        <v>23</v>
      </c>
      <c r="C61" s="26" t="s">
        <v>28</v>
      </c>
      <c r="D61" s="72">
        <v>260492.33</v>
      </c>
      <c r="E61" s="67"/>
    </row>
    <row r="62" spans="1:5" ht="12.75">
      <c r="A62" s="73" t="s">
        <v>29</v>
      </c>
      <c r="B62" s="21" t="s">
        <v>27</v>
      </c>
      <c r="C62" s="26" t="s">
        <v>28</v>
      </c>
      <c r="D62" s="72">
        <v>260492.33</v>
      </c>
      <c r="E62" s="67"/>
    </row>
    <row r="63" spans="1:5" ht="12.75">
      <c r="A63" s="74" t="s">
        <v>31</v>
      </c>
      <c r="B63" s="21" t="s">
        <v>30</v>
      </c>
      <c r="C63" s="26" t="s">
        <v>28</v>
      </c>
      <c r="D63" s="75">
        <v>4688.11</v>
      </c>
      <c r="E63" s="67"/>
    </row>
    <row r="64" spans="1:5" ht="12.75">
      <c r="A64" s="74" t="s">
        <v>84</v>
      </c>
      <c r="B64" s="21" t="s">
        <v>32</v>
      </c>
      <c r="C64" s="26" t="s">
        <v>28</v>
      </c>
      <c r="D64" s="75">
        <f>112502.33+33270.75+3934.75</f>
        <v>149707.83000000002</v>
      </c>
      <c r="E64" s="67"/>
    </row>
    <row r="65" spans="1:5" ht="12.75">
      <c r="A65" s="74" t="s">
        <v>85</v>
      </c>
      <c r="B65" s="21" t="s">
        <v>34</v>
      </c>
      <c r="C65" s="26" t="s">
        <v>28</v>
      </c>
      <c r="D65" s="75">
        <v>61585.5</v>
      </c>
      <c r="E65" s="67"/>
    </row>
    <row r="66" spans="1:5" ht="12.75">
      <c r="A66" s="74" t="s">
        <v>86</v>
      </c>
      <c r="B66" s="21" t="s">
        <v>36</v>
      </c>
      <c r="C66" s="26" t="s">
        <v>28</v>
      </c>
      <c r="D66" s="75">
        <v>2367.05</v>
      </c>
      <c r="E66" s="67"/>
    </row>
    <row r="67" spans="1:5" ht="12.75">
      <c r="A67" s="74" t="s">
        <v>87</v>
      </c>
      <c r="B67" s="21" t="s">
        <v>38</v>
      </c>
      <c r="C67" s="26" t="s">
        <v>28</v>
      </c>
      <c r="D67" s="75">
        <v>7698.44</v>
      </c>
      <c r="E67" s="67"/>
    </row>
    <row r="68" spans="1:5" ht="12.75">
      <c r="A68" s="74" t="s">
        <v>47</v>
      </c>
      <c r="B68" s="21" t="s">
        <v>40</v>
      </c>
      <c r="C68" s="26" t="s">
        <v>28</v>
      </c>
      <c r="D68" s="75">
        <v>0</v>
      </c>
      <c r="E68" s="67"/>
    </row>
    <row r="69" spans="1:5" ht="12.75">
      <c r="A69" s="74" t="s">
        <v>88</v>
      </c>
      <c r="B69" s="21" t="s">
        <v>42</v>
      </c>
      <c r="C69" s="26" t="s">
        <v>28</v>
      </c>
      <c r="D69" s="75">
        <f>D61-D63-D64-D65-D66-D67</f>
        <v>34445.39999999998</v>
      </c>
      <c r="E69" s="67"/>
    </row>
    <row r="70" spans="1:5" ht="12.75">
      <c r="A70" s="76" t="s">
        <v>89</v>
      </c>
      <c r="B70" s="77" t="s">
        <v>44</v>
      </c>
      <c r="C70" s="78" t="s">
        <v>59</v>
      </c>
      <c r="D70" s="79">
        <v>469</v>
      </c>
      <c r="E70" s="67"/>
    </row>
    <row r="71" spans="1:5" ht="12.75">
      <c r="A71" s="80"/>
      <c r="B71" s="81"/>
      <c r="C71" s="81"/>
      <c r="D71" s="82"/>
      <c r="E71" s="46"/>
    </row>
    <row r="72" spans="1:5" ht="12.75">
      <c r="A72" s="74" t="s">
        <v>90</v>
      </c>
      <c r="B72" s="21" t="s">
        <v>46</v>
      </c>
      <c r="C72" s="26" t="s">
        <v>62</v>
      </c>
      <c r="D72" s="83">
        <v>3478.19</v>
      </c>
      <c r="E72" s="67"/>
    </row>
    <row r="73" spans="1:5" ht="12.75">
      <c r="A73" s="84" t="s">
        <v>91</v>
      </c>
      <c r="B73" s="85" t="s">
        <v>48</v>
      </c>
      <c r="C73" s="78" t="s">
        <v>59</v>
      </c>
      <c r="D73" s="78" t="s">
        <v>92</v>
      </c>
      <c r="E73" s="67"/>
    </row>
    <row r="74" ht="12.75">
      <c r="A74" s="4"/>
    </row>
    <row r="75" spans="1:5" ht="48" customHeight="1">
      <c r="A75" s="90" t="s">
        <v>93</v>
      </c>
      <c r="B75" s="90"/>
      <c r="C75" s="90"/>
      <c r="D75" s="90"/>
      <c r="E75" s="4"/>
    </row>
  </sheetData>
  <sheetProtection/>
  <mergeCells count="17">
    <mergeCell ref="A75:D75"/>
    <mergeCell ref="A53:D53"/>
    <mergeCell ref="A54:D54"/>
    <mergeCell ref="A57:A58"/>
    <mergeCell ref="B57:B58"/>
    <mergeCell ref="C57:C58"/>
    <mergeCell ref="D57:D58"/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2012-01-24T06:11:35Z</dcterms:created>
  <dcterms:modified xsi:type="dcterms:W3CDTF">2016-08-02T08:06:06Z</dcterms:modified>
  <cp:category/>
  <cp:version/>
  <cp:contentType/>
  <cp:contentStatus/>
</cp:coreProperties>
</file>